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76" i="1"/>
  <c r="C69" i="1"/>
  <c r="H49" i="1"/>
  <c r="H59" i="1"/>
  <c r="H29" i="1"/>
  <c r="H25" i="1" l="1"/>
  <c r="H33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<sst xmlns="http://schemas.openxmlformats.org/spreadsheetml/2006/main" count="85" uniqueCount="57">
  <si>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</si>
  <si>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</si>
  <si>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</si>
  <si>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</si>
  <si>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</si>
  <si>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</si>
  <si>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</si>
  <si>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</si>
  <si>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</si>
  <si>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</si>
  <si>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</si>
  <si>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</si>
  <si>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</si>
  <si>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</si>
  <si>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</si>
  <si>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</si>
  <si>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</si>
  <si>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</si>
  <si>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</si>
  <si>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</si>
  <si>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</si>
  <si>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</si>
  <si>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</si>
  <si>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</si>
  <si>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</si>
  <si>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</si>
  <si>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</si>
  <si>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</si>
  <si>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</si>
  <si>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</si>
  <si>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</si>
  <si>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Primljena i neutrošena participacija od 10.02.2025</t>
  </si>
  <si>
    <t xml:space="preserve">Dana: 10.02.2025 </t>
  </si>
  <si>
    <t>Dana 10.02.2025.godine Dom zdravlja Požarevac je izvršio plaćanje prema dobavljačima:</t>
  </si>
  <si>
    <t>Farmalogist</t>
  </si>
  <si>
    <t>Phoenix Pharma</t>
  </si>
  <si>
    <t>Vega</t>
  </si>
  <si>
    <t>Vicor</t>
  </si>
  <si>
    <t>ZOREX</t>
  </si>
  <si>
    <t>Flora komerc</t>
  </si>
  <si>
    <t xml:space="preserve">ELTA 90 </t>
  </si>
  <si>
    <t>Teamedical</t>
  </si>
  <si>
    <t>Elektroprivreda Srbije</t>
  </si>
  <si>
    <t>240716449</t>
  </si>
  <si>
    <t>689005224</t>
  </si>
  <si>
    <t>1103365/24</t>
  </si>
  <si>
    <t>1124823/24</t>
  </si>
  <si>
    <t>R24-12760</t>
  </si>
  <si>
    <t>C-90917</t>
  </si>
  <si>
    <t>C90914</t>
  </si>
  <si>
    <t>11150-24</t>
  </si>
  <si>
    <t>24-RN002001705</t>
  </si>
  <si>
    <t>2002-07003368-24</t>
  </si>
  <si>
    <t>KOM38933425</t>
  </si>
  <si>
    <t>UKUPNO LEKOVI-DIREKTNA PLAĆANJA</t>
  </si>
  <si>
    <t>UKUPNO SANITETSKI MATERIJAL-DIREKTNA PLAĆANJA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</si>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</sst>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1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2" applyBorder="1"/>
    <xf numFmtId="4" fontId="8" fillId="0" borderId="1" xfId="2" applyNumberFormat="1" applyFont="1" applyFill="1" applyBorder="1"/>
    <xf numFmtId="49" fontId="7" fillId="0" borderId="1" xfId="2" applyNumberFormat="1" applyBorder="1"/>
    <xf numFmtId="4" fontId="9" fillId="0" borderId="1" xfId="2" applyNumberFormat="1" applyFont="1" applyFill="1" applyBorder="1"/>
    <xf numFmtId="49" fontId="7" fillId="0" borderId="1" xfId="2" applyNumberForma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tabSelected="1" topLeftCell="B1" zoomScaleNormal="100" workbookViewId="0">
      <selection activeCell="G74" sqref="G7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32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45698</v>
      </c>
      <c r="H12" s="12">
        <v>850503.34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45698</v>
      </c>
      <c r="H13" s="1">
        <f>H14+H30-H38-H52</f>
        <v>223234.75999999978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45698</v>
      </c>
      <c r="H14" s="2">
        <f>SUM(H15:H29)</f>
        <v>3847337.2199999997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1311085.8799999999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1440502.76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961559.83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</f>
        <v>1331.2299999999814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31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</f>
        <v>132857.52000000002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45698</v>
      </c>
      <c r="H30" s="2">
        <f>H31+H32+H33+H34+H36+H37+H35</f>
        <v>104256.01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100738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31</v>
      </c>
      <c r="C37" s="30"/>
      <c r="D37" s="30"/>
      <c r="E37" s="30"/>
      <c r="F37" s="31"/>
      <c r="G37" s="19"/>
      <c r="H37" s="8">
        <v>3518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45698</v>
      </c>
      <c r="H38" s="3">
        <f>SUM(H39:H51)</f>
        <v>3728358.4699999997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1311085.8799999999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1440502.76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961559.83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15210</f>
        <v>15210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45698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45698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</f>
        <v>712268.58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85000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850503.33999999973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  <row r="65" spans="2:4" x14ac:dyDescent="0.25">
      <c r="B65" s="55" t="s">
        <v>34</v>
      </c>
      <c r="C65" s="56">
        <v>118860.5</v>
      </c>
      <c r="D65" s="57" t="s">
        <v>43</v>
      </c>
    </row>
    <row r="66" spans="2:4" x14ac:dyDescent="0.25">
      <c r="B66" s="55" t="s">
        <v>35</v>
      </c>
      <c r="C66" s="56">
        <v>772358.4</v>
      </c>
      <c r="D66" s="57" t="s">
        <v>44</v>
      </c>
    </row>
    <row r="67" spans="2:4" x14ac:dyDescent="0.25">
      <c r="B67" s="55" t="s">
        <v>36</v>
      </c>
      <c r="C67" s="56">
        <v>409706</v>
      </c>
      <c r="D67" s="57" t="s">
        <v>45</v>
      </c>
    </row>
    <row r="68" spans="2:4" x14ac:dyDescent="0.25">
      <c r="B68" s="55" t="s">
        <v>36</v>
      </c>
      <c r="C68" s="56">
        <v>10160.98</v>
      </c>
      <c r="D68" s="57" t="s">
        <v>46</v>
      </c>
    </row>
    <row r="69" spans="2:4" x14ac:dyDescent="0.25">
      <c r="B69" s="60" t="s">
        <v>54</v>
      </c>
      <c r="C69" s="58">
        <f>SUM(C65:C68)</f>
        <v>1311085.8799999999</v>
      </c>
      <c r="D69" s="59"/>
    </row>
    <row r="70" spans="2:4" x14ac:dyDescent="0.25">
      <c r="B70" s="55" t="s">
        <v>37</v>
      </c>
      <c r="C70" s="56">
        <v>279620.56</v>
      </c>
      <c r="D70" s="57" t="s">
        <v>47</v>
      </c>
    </row>
    <row r="71" spans="2:4" x14ac:dyDescent="0.25">
      <c r="B71" s="55" t="s">
        <v>38</v>
      </c>
      <c r="C71" s="56">
        <v>7007</v>
      </c>
      <c r="D71" s="57" t="s">
        <v>48</v>
      </c>
    </row>
    <row r="72" spans="2:4" x14ac:dyDescent="0.25">
      <c r="B72" s="55" t="s">
        <v>38</v>
      </c>
      <c r="C72" s="56">
        <v>16940</v>
      </c>
      <c r="D72" s="57" t="s">
        <v>49</v>
      </c>
    </row>
    <row r="73" spans="2:4" x14ac:dyDescent="0.25">
      <c r="B73" s="55" t="s">
        <v>39</v>
      </c>
      <c r="C73" s="56">
        <v>22810.799999999999</v>
      </c>
      <c r="D73" s="57" t="s">
        <v>50</v>
      </c>
    </row>
    <row r="74" spans="2:4" x14ac:dyDescent="0.25">
      <c r="B74" s="55" t="s">
        <v>40</v>
      </c>
      <c r="C74" s="56">
        <v>34080</v>
      </c>
      <c r="D74" s="57" t="s">
        <v>51</v>
      </c>
    </row>
    <row r="75" spans="2:4" x14ac:dyDescent="0.25">
      <c r="B75" s="55" t="s">
        <v>41</v>
      </c>
      <c r="C75" s="56">
        <v>1080044.3999999999</v>
      </c>
      <c r="D75" s="57" t="s">
        <v>52</v>
      </c>
    </row>
    <row r="76" spans="2:4" x14ac:dyDescent="0.25">
      <c r="B76" s="60" t="s">
        <v>55</v>
      </c>
      <c r="C76" s="58">
        <f>SUM(C70:C75)</f>
        <v>1440502.7599999998</v>
      </c>
      <c r="D76" s="59"/>
    </row>
    <row r="77" spans="2:4" x14ac:dyDescent="0.25">
      <c r="B77" s="55" t="s">
        <v>42</v>
      </c>
      <c r="C77" s="56">
        <v>961559.83</v>
      </c>
      <c r="D77" s="57" t="s">
        <v>53</v>
      </c>
    </row>
    <row r="78" spans="2:4" x14ac:dyDescent="0.25">
      <c r="B78" s="60" t="s">
        <v>56</v>
      </c>
      <c r="C78" s="58">
        <f>SUM(C77)</f>
        <v>961559.83</v>
      </c>
      <c r="D78" s="59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2025-02-11T07:01:33Z</dcterms:modified>
  <cp:category/>
  <cp:contentStatus/>
</cp:coreProperties>
</file>